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Reactor RAFA/RALF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Reactor RAFA/RALF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</t>
        </is>
      </c>
      <c r="B5" s="6">
        <f>'Datos de Entrada'!B6</f>
        <v/>
      </c>
      <c r="C5" s="4" t="inlineStr">
        <is>
          <t>m3/d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máximo horario</t>
        </is>
      </c>
      <c r="B6" s="6">
        <f>'Datos de Entrada'!B9</f>
        <v/>
      </c>
      <c r="C6" s="4" t="inlineStr">
        <is>
          <t>m3/h</t>
        </is>
      </c>
      <c r="D6" s="4" t="inlineStr">
        <is>
          <t>Entrada</t>
        </is>
      </c>
      <c r="E6" s="4" t="inlineStr"/>
      <c r="F6" s="4" t="inlineStr"/>
    </row>
    <row r="7">
      <c r="A7" s="4" t="inlineStr">
        <is>
          <t>Carga DQO</t>
        </is>
      </c>
      <c r="B7" s="6">
        <f>'Datos de Entrada'!B17</f>
        <v/>
      </c>
      <c r="C7" s="4" t="inlineStr">
        <is>
          <t>kg/d</t>
        </is>
      </c>
      <c r="D7" s="4" t="inlineStr">
        <is>
          <t>Entrada</t>
        </is>
      </c>
      <c r="E7" s="4" t="inlineStr"/>
      <c r="F7" s="4" t="inlineStr"/>
    </row>
    <row r="8">
      <c r="A8" s="4" t="inlineStr">
        <is>
          <t>Temperatura</t>
        </is>
      </c>
      <c r="B8" s="6">
        <f>'Datos de Entrada'!B14</f>
        <v/>
      </c>
      <c r="C8" s="4" t="inlineStr">
        <is>
          <t>°C</t>
        </is>
      </c>
      <c r="D8" s="4" t="inlineStr">
        <is>
          <t>Entrada</t>
        </is>
      </c>
      <c r="E8" s="4" t="inlineStr">
        <is>
          <t>T&lt;15 °C: revisar aplicabilidad</t>
        </is>
      </c>
      <c r="F8" s="4">
        <f>IF(B8&lt;15,"REVISAR","OK")</f>
        <v/>
      </c>
    </row>
    <row r="9">
      <c r="A9" s="9" t="inlineStr">
        <is>
          <t>TRH adoptado</t>
        </is>
      </c>
      <c r="B9" s="10" t="n">
        <v>8</v>
      </c>
      <c r="C9" s="9" t="inlineStr">
        <is>
          <t>h</t>
        </is>
      </c>
      <c r="D9" s="9" t="inlineStr">
        <is>
          <t>Parámetro inicial editable</t>
        </is>
      </c>
      <c r="E9" s="9" t="inlineStr"/>
      <c r="F9" s="9" t="inlineStr">
        <is>
          <t>Verificar Módulo 2</t>
        </is>
      </c>
    </row>
    <row r="10">
      <c r="A10" s="9" t="inlineStr">
        <is>
          <t>Carga orgánica DQO</t>
        </is>
      </c>
      <c r="B10" s="10" t="n">
        <v>2</v>
      </c>
      <c r="C10" s="9" t="inlineStr">
        <is>
          <t>kg DQO/m3/d</t>
        </is>
      </c>
      <c r="D10" s="9" t="inlineStr">
        <is>
          <t>Parámetro inicial editable</t>
        </is>
      </c>
      <c r="E10" s="9" t="inlineStr"/>
      <c r="F10" s="9" t="inlineStr">
        <is>
          <t>Verificar Módulo 2</t>
        </is>
      </c>
    </row>
    <row r="11">
      <c r="A11" s="9" t="inlineStr">
        <is>
          <t>Profundidad útil</t>
        </is>
      </c>
      <c r="B11" s="10" t="n">
        <v>4.5</v>
      </c>
      <c r="C11" s="9" t="inlineStr">
        <is>
          <t>m</t>
        </is>
      </c>
      <c r="D11" s="9" t="inlineStr">
        <is>
          <t>Parámetro inicial editable</t>
        </is>
      </c>
      <c r="E11" s="9" t="inlineStr"/>
      <c r="F11" s="9" t="inlineStr"/>
    </row>
    <row r="12">
      <c r="A12" s="9" t="inlineStr">
        <is>
          <t>Número de reactores</t>
        </is>
      </c>
      <c r="B12" s="10" t="n">
        <v>2</v>
      </c>
      <c r="C12" s="9" t="inlineStr">
        <is>
          <t>u</t>
        </is>
      </c>
      <c r="D12" s="9" t="inlineStr">
        <is>
          <t>Criterio de redundancia editable</t>
        </is>
      </c>
      <c r="E12" s="9" t="inlineStr"/>
      <c r="F12" s="9" t="inlineStr"/>
    </row>
    <row r="13">
      <c r="A13" s="4" t="inlineStr">
        <is>
          <t>Volumen por TRH</t>
        </is>
      </c>
      <c r="B13" s="6">
        <f>B5*B9/24</f>
        <v/>
      </c>
      <c r="C13" s="4" t="inlineStr">
        <is>
          <t>m3</t>
        </is>
      </c>
      <c r="D13" s="4" t="inlineStr"/>
      <c r="E13" s="4" t="inlineStr"/>
      <c r="F13" s="4" t="inlineStr"/>
    </row>
    <row r="14">
      <c r="A14" s="4" t="inlineStr">
        <is>
          <t>Volumen por carga orgánica</t>
        </is>
      </c>
      <c r="B14" s="6">
        <f>B7/B10</f>
        <v/>
      </c>
      <c r="C14" s="4" t="inlineStr">
        <is>
          <t>m3</t>
        </is>
      </c>
      <c r="D14" s="4" t="inlineStr"/>
      <c r="E14" s="4" t="inlineStr"/>
      <c r="F14" s="4" t="inlineStr"/>
    </row>
    <row r="15">
      <c r="A15" s="4" t="inlineStr">
        <is>
          <t>Volumen de diseño</t>
        </is>
      </c>
      <c r="B15" s="6">
        <f>MAX(B13,B14)</f>
        <v/>
      </c>
      <c r="C15" s="4" t="inlineStr">
        <is>
          <t>m3</t>
        </is>
      </c>
      <c r="D15" s="4" t="inlineStr"/>
      <c r="E15" s="4" t="inlineStr"/>
      <c r="F15" s="4" t="inlineStr"/>
    </row>
    <row r="16">
      <c r="A16" s="4" t="inlineStr">
        <is>
          <t>Superficie total</t>
        </is>
      </c>
      <c r="B16" s="6">
        <f>B15/B11</f>
        <v/>
      </c>
      <c r="C16" s="4" t="inlineStr">
        <is>
          <t>m2</t>
        </is>
      </c>
      <c r="D16" s="4" t="inlineStr"/>
      <c r="E16" s="4" t="inlineStr"/>
      <c r="F16" s="4" t="inlineStr"/>
    </row>
    <row r="17">
      <c r="A17" s="4" t="inlineStr">
        <is>
          <t>Área por reactor</t>
        </is>
      </c>
      <c r="B17" s="6">
        <f>B16/B12</f>
        <v/>
      </c>
      <c r="C17" s="4" t="inlineStr">
        <is>
          <t>m2</t>
        </is>
      </c>
      <c r="D17" s="4" t="inlineStr"/>
      <c r="E17" s="4" t="inlineStr"/>
      <c r="F17" s="4" t="inlineStr"/>
    </row>
    <row r="18">
      <c r="A18" s="4" t="inlineStr">
        <is>
          <t>Diámetro equivalente</t>
        </is>
      </c>
      <c r="B18" s="6">
        <f>SQRT(4*B17/PI())</f>
        <v/>
      </c>
      <c r="C18" s="4" t="inlineStr">
        <is>
          <t>m</t>
        </is>
      </c>
      <c r="D18" s="4" t="inlineStr"/>
      <c r="E18" s="4" t="inlineStr"/>
      <c r="F18" s="4" t="inlineStr"/>
    </row>
    <row r="19">
      <c r="A19" s="4" t="inlineStr">
        <is>
          <t>Velocidad ascensional a Qmax</t>
        </is>
      </c>
      <c r="B19" s="6">
        <f>B6/B16</f>
        <v/>
      </c>
      <c r="C19" s="4" t="inlineStr">
        <is>
          <t>m/h</t>
        </is>
      </c>
      <c r="D19" s="4" t="inlineStr">
        <is>
          <t>Diagnóstico</t>
        </is>
      </c>
      <c r="E19" s="4" t="inlineStr"/>
      <c r="F19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Reactor RAFA/RALF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Volumen total</t>
        </is>
      </c>
      <c r="B5" s="12">
        <f>Calculos!B15</f>
        <v/>
      </c>
      <c r="C5" s="4" t="inlineStr">
        <is>
          <t>m3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Superficie total</t>
        </is>
      </c>
      <c r="B6" s="12">
        <f>Calculos!B16</f>
        <v/>
      </c>
      <c r="C6" s="4" t="inlineStr">
        <is>
          <t>m2</t>
        </is>
      </c>
      <c r="D6" s="13" t="inlineStr">
        <is>
          <t>Preliminar</t>
        </is>
      </c>
      <c r="E6" s="4" t="inlineStr">
        <is>
          <t>Verificar Módulo 2</t>
        </is>
      </c>
      <c r="F6" s="4" t="inlineStr"/>
    </row>
    <row r="7">
      <c r="A7" s="4" t="inlineStr">
        <is>
          <t>Diámetro por reactor</t>
        </is>
      </c>
      <c r="B7" s="12">
        <f>Calculos!B18</f>
        <v/>
      </c>
      <c r="C7" s="4" t="inlineStr">
        <is>
          <t>m</t>
        </is>
      </c>
      <c r="D7" s="13" t="inlineStr">
        <is>
          <t>Preliminar</t>
        </is>
      </c>
      <c r="E7" s="4" t="inlineStr">
        <is>
          <t>Geometría equivalente</t>
        </is>
      </c>
      <c r="F7" s="4" t="inlineStr"/>
    </row>
    <row r="8">
      <c r="A8" s="4" t="inlineStr">
        <is>
          <t>Condición térmica</t>
        </is>
      </c>
      <c r="B8" s="12">
        <f>Calculos!B8</f>
        <v/>
      </c>
      <c r="C8" s="4" t="inlineStr">
        <is>
          <t>°C</t>
        </is>
      </c>
      <c r="D8" s="13">
        <f>Calculos!E8</f>
        <v/>
      </c>
      <c r="E8" s="4" t="inlineStr">
        <is>
          <t>Guía: revisar T baja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