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Laguna Anaerobia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Laguna Anaerobia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</t>
        </is>
      </c>
      <c r="B5" s="6">
        <f>'Datos de Entrada'!B6</f>
        <v/>
      </c>
      <c r="C5" s="4" t="inlineStr">
        <is>
          <t>m3/d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Carga DBO5</t>
        </is>
      </c>
      <c r="B6" s="6">
        <f>'Datos de Entrada'!B16</f>
        <v/>
      </c>
      <c r="C6" s="4" t="inlineStr">
        <is>
          <t>kg/d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TRH adoptado</t>
        </is>
      </c>
      <c r="B7" s="10" t="n">
        <v>3</v>
      </c>
      <c r="C7" s="9" t="inlineStr">
        <is>
          <t>d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9" t="inlineStr">
        <is>
          <t>Profundidad útil</t>
        </is>
      </c>
      <c r="B8" s="10" t="n">
        <v>4</v>
      </c>
      <c r="C8" s="9" t="inlineStr">
        <is>
          <t>m</t>
        </is>
      </c>
      <c r="D8" s="9" t="inlineStr">
        <is>
          <t>Parámetro inicial editable</t>
        </is>
      </c>
      <c r="E8" s="9" t="inlineStr"/>
      <c r="F8" s="9" t="inlineStr">
        <is>
          <t>Verificar Módulo 2</t>
        </is>
      </c>
    </row>
    <row r="9">
      <c r="A9" s="9" t="inlineStr">
        <is>
          <t>Carga volumétrica DBO5</t>
        </is>
      </c>
      <c r="B9" s="10" t="n">
        <v>0.25</v>
      </c>
      <c r="C9" s="9" t="inlineStr">
        <is>
          <t>kg/m3/d</t>
        </is>
      </c>
      <c r="D9" s="9" t="inlineStr">
        <is>
          <t>Parámetro inicial editable</t>
        </is>
      </c>
      <c r="E9" s="9" t="inlineStr"/>
      <c r="F9" s="9" t="inlineStr">
        <is>
          <t>Verificar Módulo 2</t>
        </is>
      </c>
    </row>
    <row r="10">
      <c r="A10" s="4" t="inlineStr">
        <is>
          <t>Relación largo/ancho</t>
        </is>
      </c>
      <c r="B10" s="5" t="n">
        <v>3</v>
      </c>
      <c r="C10" s="4" t="inlineStr">
        <is>
          <t>-</t>
        </is>
      </c>
      <c r="D10" s="4" t="inlineStr">
        <is>
          <t>Adoptada</t>
        </is>
      </c>
      <c r="E10" s="4" t="inlineStr"/>
      <c r="F10" s="4" t="inlineStr"/>
    </row>
    <row r="11">
      <c r="A11" s="4" t="inlineStr">
        <is>
          <t>Volumen por TRH</t>
        </is>
      </c>
      <c r="B11" s="6">
        <f>B5*B7</f>
        <v/>
      </c>
      <c r="C11" s="4" t="inlineStr">
        <is>
          <t>m3</t>
        </is>
      </c>
      <c r="D11" s="4" t="inlineStr"/>
      <c r="E11" s="4" t="inlineStr"/>
      <c r="F11" s="4" t="inlineStr"/>
    </row>
    <row r="12">
      <c r="A12" s="4" t="inlineStr">
        <is>
          <t>Volumen por carga</t>
        </is>
      </c>
      <c r="B12" s="6">
        <f>B6/B9</f>
        <v/>
      </c>
      <c r="C12" s="4" t="inlineStr">
        <is>
          <t>m3</t>
        </is>
      </c>
      <c r="D12" s="4" t="inlineStr"/>
      <c r="E12" s="4" t="inlineStr"/>
      <c r="F12" s="4" t="inlineStr"/>
    </row>
    <row r="13">
      <c r="A13" s="4" t="inlineStr">
        <is>
          <t>Volumen de diseño</t>
        </is>
      </c>
      <c r="B13" s="6">
        <f>MAX(B11,B12)</f>
        <v/>
      </c>
      <c r="C13" s="4" t="inlineStr">
        <is>
          <t>m3</t>
        </is>
      </c>
      <c r="D13" s="4" t="inlineStr"/>
      <c r="E13" s="4" t="inlineStr"/>
      <c r="F13" s="4" t="inlineStr"/>
    </row>
    <row r="14">
      <c r="A14" s="4" t="inlineStr">
        <is>
          <t>Área</t>
        </is>
      </c>
      <c r="B14" s="6">
        <f>B13/B8</f>
        <v/>
      </c>
      <c r="C14" s="4" t="inlineStr">
        <is>
          <t>m2</t>
        </is>
      </c>
      <c r="D14" s="4" t="inlineStr"/>
      <c r="E14" s="4" t="inlineStr"/>
      <c r="F14" s="4" t="inlineStr"/>
    </row>
    <row r="15">
      <c r="A15" s="4" t="inlineStr">
        <is>
          <t>Ancho</t>
        </is>
      </c>
      <c r="B15" s="6">
        <f>SQRT(B14/B10)</f>
        <v/>
      </c>
      <c r="C15" s="4" t="inlineStr">
        <is>
          <t>m</t>
        </is>
      </c>
      <c r="D15" s="4" t="inlineStr"/>
      <c r="E15" s="4" t="inlineStr"/>
      <c r="F15" s="4" t="inlineStr"/>
    </row>
    <row r="16">
      <c r="A16" s="4" t="inlineStr">
        <is>
          <t>Largo</t>
        </is>
      </c>
      <c r="B16" s="6">
        <f>B15*B10</f>
        <v/>
      </c>
      <c r="C16" s="4" t="inlineStr">
        <is>
          <t>m</t>
        </is>
      </c>
      <c r="D16" s="4" t="inlineStr"/>
      <c r="E16" s="4" t="inlineStr"/>
      <c r="F16" s="4" t="inlineStr"/>
    </row>
    <row r="17">
      <c r="A17" s="4" t="inlineStr">
        <is>
          <t>TRH real</t>
        </is>
      </c>
      <c r="B17" s="6">
        <f>B13/B5</f>
        <v/>
      </c>
      <c r="C17" s="4" t="inlineStr">
        <is>
          <t>d</t>
        </is>
      </c>
      <c r="D17" s="4" t="inlineStr"/>
      <c r="E17" s="4" t="inlineStr"/>
      <c r="F1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Laguna Anaerobia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</t>
        </is>
      </c>
      <c r="B5" s="12">
        <f>Calculos!B13</f>
        <v/>
      </c>
      <c r="C5" s="4" t="inlineStr">
        <is>
          <t>m3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Área</t>
        </is>
      </c>
      <c r="B6" s="12">
        <f>Calculos!B14</f>
        <v/>
      </c>
      <c r="C6" s="4" t="inlineStr">
        <is>
          <t>m2</t>
        </is>
      </c>
      <c r="D6" s="13" t="inlineStr">
        <is>
          <t>Preliminar</t>
        </is>
      </c>
      <c r="E6" s="4" t="inlineStr">
        <is>
          <t>Verificar Módulo 2</t>
        </is>
      </c>
      <c r="F6" s="4" t="inlineStr"/>
    </row>
    <row r="7">
      <c r="A7" s="4" t="inlineStr">
        <is>
          <t>Dimensiones</t>
        </is>
      </c>
      <c r="B7" s="12">
        <f>TEXT(Calculos!B16,"0.00")&amp;" x "&amp;TEXT(Calculos!B15,"0.00")</f>
        <v/>
      </c>
      <c r="C7" s="4" t="inlineStr">
        <is>
          <t>m</t>
        </is>
      </c>
      <c r="D7" s="13" t="inlineStr">
        <is>
          <t>Preliminar</t>
        </is>
      </c>
      <c r="E7" s="4" t="inlineStr">
        <is>
          <t>Geometría adoptada</t>
        </is>
      </c>
      <c r="F7" s="4" t="inlineStr"/>
    </row>
    <row r="8">
      <c r="A8" s="4" t="inlineStr">
        <is>
          <t>TRH real</t>
        </is>
      </c>
      <c r="B8" s="12">
        <f>Calculos!B17</f>
        <v/>
      </c>
      <c r="C8" s="4" t="inlineStr">
        <is>
          <t>d</t>
        </is>
      </c>
      <c r="D8" s="13" t="inlineStr">
        <is>
          <t>Preliminar</t>
        </is>
      </c>
      <c r="E8" s="4" t="inlineStr">
        <is>
          <t>Verificar Módulo 2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