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0" fillId="4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Preliminar de Lechos de Secado de Lodos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Preliminar de Lechos de Secado de Lodos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Carga SST afluente</t>
        </is>
      </c>
      <c r="B5" s="6">
        <f>'Datos de Entrada'!B18</f>
        <v/>
      </c>
      <c r="C5" s="4" t="inlineStr">
        <is>
          <t>kg/d</t>
        </is>
      </c>
      <c r="D5" s="4" t="inlineStr">
        <is>
          <t>Entrada</t>
        </is>
      </c>
      <c r="E5" s="4" t="inlineStr"/>
      <c r="F5" s="4" t="inlineStr"/>
    </row>
    <row r="6">
      <c r="A6" s="4" t="inlineStr">
        <is>
          <t>Carga DBO afluente</t>
        </is>
      </c>
      <c r="B6" s="6">
        <f>'Datos de Entrada'!B16</f>
        <v/>
      </c>
      <c r="C6" s="4" t="inlineStr">
        <is>
          <t>kg/d</t>
        </is>
      </c>
      <c r="D6" s="4" t="inlineStr">
        <is>
          <t>Entrada</t>
        </is>
      </c>
      <c r="E6" s="4" t="inlineStr"/>
      <c r="F6" s="4" t="inlineStr"/>
    </row>
    <row r="7">
      <c r="A7" s="9" t="inlineStr">
        <is>
          <t>Remoción primaria SST</t>
        </is>
      </c>
      <c r="B7" s="10" t="n">
        <v>0.63</v>
      </c>
      <c r="C7" s="9" t="inlineStr">
        <is>
          <t>fracción</t>
        </is>
      </c>
      <c r="D7" s="9" t="inlineStr">
        <is>
          <t>Preliminar</t>
        </is>
      </c>
      <c r="E7" s="9" t="inlineStr"/>
      <c r="F7" s="9" t="inlineStr">
        <is>
          <t>Verificar línea seleccionada</t>
        </is>
      </c>
    </row>
    <row r="8">
      <c r="A8" s="9" t="inlineStr">
        <is>
          <t>Rendimiento biológico</t>
        </is>
      </c>
      <c r="B8" s="10" t="n">
        <v>0.6</v>
      </c>
      <c r="C8" s="9" t="inlineStr">
        <is>
          <t>kg MS/kg DBO removida</t>
        </is>
      </c>
      <c r="D8" s="9" t="inlineStr">
        <is>
          <t>Preliminar</t>
        </is>
      </c>
      <c r="E8" s="9" t="inlineStr"/>
      <c r="F8" s="9" t="inlineStr">
        <is>
          <t>Verificar tecnología</t>
        </is>
      </c>
    </row>
    <row r="9">
      <c r="A9" s="9" t="inlineStr">
        <is>
          <t>Remoción biológica DBO</t>
        </is>
      </c>
      <c r="B9" s="10" t="n">
        <v>0.85</v>
      </c>
      <c r="C9" s="9" t="inlineStr">
        <is>
          <t>fracción</t>
        </is>
      </c>
      <c r="D9" s="9" t="inlineStr">
        <is>
          <t>Preliminar</t>
        </is>
      </c>
      <c r="E9" s="9" t="inlineStr"/>
      <c r="F9" s="9" t="inlineStr">
        <is>
          <t>Verificar tecnología</t>
        </is>
      </c>
    </row>
    <row r="10">
      <c r="A10" s="9" t="inlineStr">
        <is>
          <t>Carga admisible lecho</t>
        </is>
      </c>
      <c r="B10" s="10" t="n">
        <v>100</v>
      </c>
      <c r="C10" s="9" t="inlineStr">
        <is>
          <t>kg MS/m2/año</t>
        </is>
      </c>
      <c r="D10" s="9" t="inlineStr">
        <is>
          <t>Parámetro inicial editable</t>
        </is>
      </c>
      <c r="E10" s="9" t="inlineStr"/>
      <c r="F10" s="9" t="inlineStr">
        <is>
          <t>Verificar Módulo 3</t>
        </is>
      </c>
    </row>
    <row r="11">
      <c r="A11" s="4" t="inlineStr">
        <is>
          <t>Reserva de área</t>
        </is>
      </c>
      <c r="B11" s="5" t="n">
        <v>30</v>
      </c>
      <c r="C11" s="4" t="inlineStr">
        <is>
          <t>%</t>
        </is>
      </c>
      <c r="D11" s="4" t="inlineStr">
        <is>
          <t>Editable</t>
        </is>
      </c>
      <c r="E11" s="4" t="inlineStr"/>
      <c r="F11" s="4" t="inlineStr"/>
    </row>
    <row r="12">
      <c r="A12" s="4" t="inlineStr">
        <is>
          <t>Número de lechos</t>
        </is>
      </c>
      <c r="B12" s="5" t="n">
        <v>4</v>
      </c>
      <c r="C12" s="4" t="inlineStr">
        <is>
          <t>u</t>
        </is>
      </c>
      <c r="D12" s="4" t="inlineStr">
        <is>
          <t>Editable</t>
        </is>
      </c>
      <c r="E12" s="4" t="inlineStr"/>
      <c r="F12" s="4" t="inlineStr"/>
    </row>
    <row r="13">
      <c r="A13" s="4" t="inlineStr">
        <is>
          <t>Lodo primario seco</t>
        </is>
      </c>
      <c r="B13" s="6">
        <f>B5*B7</f>
        <v/>
      </c>
      <c r="C13" s="4" t="inlineStr">
        <is>
          <t>kg MS/d</t>
        </is>
      </c>
      <c r="D13" s="4" t="inlineStr"/>
      <c r="E13" s="4" t="inlineStr"/>
      <c r="F13" s="4" t="inlineStr"/>
    </row>
    <row r="14">
      <c r="A14" s="4" t="inlineStr">
        <is>
          <t>Lodo biológico seco</t>
        </is>
      </c>
      <c r="B14" s="6">
        <f>B6*B9*B8</f>
        <v/>
      </c>
      <c r="C14" s="4" t="inlineStr">
        <is>
          <t>kg MS/d</t>
        </is>
      </c>
      <c r="D14" s="4" t="inlineStr"/>
      <c r="E14" s="4" t="inlineStr"/>
      <c r="F14" s="4" t="inlineStr"/>
    </row>
    <row r="15">
      <c r="A15" s="4" t="inlineStr">
        <is>
          <t>Lodo seco total</t>
        </is>
      </c>
      <c r="B15" s="6">
        <f>B13+B14</f>
        <v/>
      </c>
      <c r="C15" s="4" t="inlineStr">
        <is>
          <t>kg MS/d</t>
        </is>
      </c>
      <c r="D15" s="4" t="inlineStr"/>
      <c r="E15" s="4" t="inlineStr"/>
      <c r="F15" s="4" t="inlineStr"/>
    </row>
    <row r="16">
      <c r="A16" s="4" t="inlineStr">
        <is>
          <t>Área neta</t>
        </is>
      </c>
      <c r="B16" s="6">
        <f>B15*365/B10</f>
        <v/>
      </c>
      <c r="C16" s="4" t="inlineStr">
        <is>
          <t>m2</t>
        </is>
      </c>
      <c r="D16" s="4" t="inlineStr"/>
      <c r="E16" s="4" t="inlineStr"/>
      <c r="F16" s="4" t="inlineStr"/>
    </row>
    <row r="17">
      <c r="A17" s="4" t="inlineStr">
        <is>
          <t>Área con reserva</t>
        </is>
      </c>
      <c r="B17" s="6">
        <f>B16*(1+B11/100)</f>
        <v/>
      </c>
      <c r="C17" s="4" t="inlineStr">
        <is>
          <t>m2</t>
        </is>
      </c>
      <c r="D17" s="4" t="inlineStr"/>
      <c r="E17" s="4" t="inlineStr"/>
      <c r="F17" s="4" t="inlineStr"/>
    </row>
    <row r="18">
      <c r="A18" s="4" t="inlineStr">
        <is>
          <t>Área por lecho</t>
        </is>
      </c>
      <c r="B18" s="6">
        <f>B17/B12</f>
        <v/>
      </c>
      <c r="C18" s="4" t="inlineStr">
        <is>
          <t>m2</t>
        </is>
      </c>
      <c r="D18" s="4" t="inlineStr"/>
      <c r="E18" s="4" t="inlineStr"/>
      <c r="F1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Preliminar de Lechos de Secado de Lodos - Resumen</t>
        </is>
      </c>
    </row>
    <row r="2">
      <c r="A2" s="11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Lodo seco total</t>
        </is>
      </c>
      <c r="B5" s="12">
        <f>Calculos!B15</f>
        <v/>
      </c>
      <c r="C5" s="4" t="inlineStr">
        <is>
          <t>kg MS/d</t>
        </is>
      </c>
      <c r="D5" s="13" t="inlineStr">
        <is>
          <t>Preliminar</t>
        </is>
      </c>
      <c r="E5" s="4" t="inlineStr">
        <is>
          <t>Balance real de sólidos</t>
        </is>
      </c>
      <c r="F5" s="4" t="inlineStr"/>
    </row>
    <row r="6">
      <c r="A6" s="4" t="inlineStr">
        <is>
          <t>Área total</t>
        </is>
      </c>
      <c r="B6" s="12">
        <f>Calculos!B17</f>
        <v/>
      </c>
      <c r="C6" s="4" t="inlineStr">
        <is>
          <t>m2</t>
        </is>
      </c>
      <c r="D6" s="13" t="inlineStr">
        <is>
          <t>Preliminar</t>
        </is>
      </c>
      <c r="E6" s="4" t="inlineStr">
        <is>
          <t>Verificar Módulo 3</t>
        </is>
      </c>
      <c r="F6" s="4" t="inlineStr"/>
    </row>
    <row r="7">
      <c r="A7" s="4" t="inlineStr">
        <is>
          <t>Área por lecho</t>
        </is>
      </c>
      <c r="B7" s="12">
        <f>Calculos!B18</f>
        <v/>
      </c>
      <c r="C7" s="4" t="inlineStr">
        <is>
          <t>m2</t>
        </is>
      </c>
      <c r="D7" s="13" t="inlineStr">
        <is>
          <t>Preliminar</t>
        </is>
      </c>
      <c r="E7" s="4" t="inlineStr">
        <is>
          <t>Número editable</t>
        </is>
      </c>
      <c r="F7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4" t="inlineStr">
        <is>
          <t>Fuente</t>
        </is>
      </c>
      <c r="B4" s="14" t="inlineStr">
        <is>
          <t>Contenido</t>
        </is>
      </c>
      <c r="C4" s="14" t="inlineStr">
        <is>
          <t>URL</t>
        </is>
      </c>
      <c r="D4" s="14" t="inlineStr">
        <is>
          <t>Nivel</t>
        </is>
      </c>
      <c r="E4" s="14" t="inlineStr">
        <is>
          <t>Aplicación</t>
        </is>
      </c>
      <c r="F4" s="14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>
      <c r="A7" t="inlineStr">
        <is>
          <t>Módulos 2/3 de la Guía</t>
        </is>
      </c>
      <c r="B7" t="inlineStr">
        <is>
          <t>Tratamientos secundarios, desinfección y lodos</t>
        </is>
      </c>
      <c r="C7" t="inlineStr">
        <is>
          <t>https://www.aguasresiduales.info/revista/libros/guia-tecnica-para-la-seleccion-y-diseno-de-lineas-de-tratamiento-de-aguas-residuales</t>
        </is>
      </c>
      <c r="D7" t="inlineStr">
        <is>
          <t>Revisión requerida</t>
        </is>
      </c>
      <c r="E7" t="inlineStr">
        <is>
          <t>Los criterios naranjas son parámetros iniciales editables</t>
        </is>
      </c>
      <c r="F7" t="inlineStr">
        <is>
          <t>Verificar antes de diseño final</t>
        </is>
      </c>
    </row>
    <row r="8"/>
    <row r="9"/>
    <row r="10">
      <c r="A10" s="15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2026-09-14T23:24:46Z</dcterms:modified>
</cp:coreProperties>
</file>